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fs01\share\ZamPubliczne\PRZETARGI 2026\5. Postepowania powyzej 170tys\leki (1)\2. SWZ\"/>
    </mc:Choice>
  </mc:AlternateContent>
  <xr:revisionPtr revIDLastSave="0" documentId="13_ncr:1_{65554B76-E517-4B74-B975-6D032F1827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ac" sheetId="3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47" i="3" l="1"/>
  <c r="K47" i="3"/>
  <c r="N46" i="3"/>
  <c r="K46" i="3"/>
  <c r="O46" i="3" s="1"/>
  <c r="P46" i="3" l="1"/>
  <c r="P48" i="3" s="1"/>
  <c r="P47" i="3"/>
  <c r="O47" i="3"/>
  <c r="O48" i="3"/>
  <c r="K10" i="3"/>
  <c r="N10" i="3"/>
  <c r="N9" i="3"/>
  <c r="K9" i="3"/>
  <c r="P10" i="3" l="1"/>
  <c r="O10" i="3"/>
  <c r="P9" i="3"/>
  <c r="P11" i="3" s="1"/>
  <c r="O9" i="3"/>
  <c r="O11" i="3" l="1"/>
</calcChain>
</file>

<file path=xl/sharedStrings.xml><?xml version="1.0" encoding="utf-8"?>
<sst xmlns="http://schemas.openxmlformats.org/spreadsheetml/2006/main" count="100" uniqueCount="50">
  <si>
    <t>l.p.</t>
  </si>
  <si>
    <t>Zamawiany asortyment</t>
  </si>
  <si>
    <t>Postać</t>
  </si>
  <si>
    <t>Dawka</t>
  </si>
  <si>
    <t>Sugerowane opak.</t>
  </si>
  <si>
    <t>Ilość jedn. leku w opak. sugerowanym [szt.]</t>
  </si>
  <si>
    <t xml:space="preserve">Zamawiana ilość w określonych jedn. miary [opak] </t>
  </si>
  <si>
    <t xml:space="preserve">Zamawiana ilość w określonych jedn. miary [szt] </t>
  </si>
  <si>
    <t>Nazwa handlowa / Producent</t>
  </si>
  <si>
    <t>Ilość jedn. leku w opak. oferowanym [szt.]</t>
  </si>
  <si>
    <t>Cena netto opak. [zł]</t>
  </si>
  <si>
    <t>VAT %</t>
  </si>
  <si>
    <t>Określenie kodu EAN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</si>
  <si>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</si>
  <si>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</si>
  <si>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</si>
  <si>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</si>
  <si>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</si>
  <si>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</si>
  <si>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</si>
  <si>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</si>
  <si>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</si>
  <si>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</si>
  <si>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</si>
  <si>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</si>
  <si>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</si>
  <si>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</si>
  <si>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</si>
  <si>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</si>
  <si>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</si>
  <si>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UWAGA!</t>
  </si>
  <si>
    <t>Wykonawca składając Formularz asortymentowo-cenowy (Załącznik nr 2 do SWZ) wypełnia kolumny zaznaczone na niebiesko (kolumny 9, 10, 12, 13 i 17 ).</t>
  </si>
  <si>
    <t>Paracetamol - Roztwór do infuzji w opakowaniu stojącym z dwoma portami</t>
  </si>
  <si>
    <t xml:space="preserve">Roztwór do infuzji </t>
  </si>
  <si>
    <t>10 mg / ml</t>
  </si>
  <si>
    <t>op. / 10 butelka plastikowa 50 ml</t>
  </si>
  <si>
    <t xml:space="preserve">Paracetamol - Roztwór do infuzji w opakowaniu stojącym z dwoma portami </t>
  </si>
  <si>
    <t>op. / 10 butelka plastikowa 100 ml</t>
  </si>
  <si>
    <t xml:space="preserve">Ibuprofen - Roztwór do infuzji w opakowaniu stojącym z dwoma portami </t>
  </si>
  <si>
    <t xml:space="preserve">400 mg/100 ml </t>
  </si>
  <si>
    <t>op. / 20 butelka plastikowa 100 ml</t>
  </si>
  <si>
    <t>200mg/50ml</t>
  </si>
  <si>
    <t>op. / 20 butelka plastikowa 50 ml</t>
  </si>
  <si>
    <t>Część 1 - Leki w pojemnikach do bezpośredniej infuzji</t>
  </si>
  <si>
    <r>
      <t xml:space="preserve">Oferowana ilość opakowań </t>
    </r>
    <r>
      <rPr>
        <sz val="9"/>
        <color rgb="FF000000"/>
        <rFont val="Calibri"/>
        <family val="2"/>
      </rPr>
      <t xml:space="preserve">[ilość z kol. 8 / ilość z kol. 10] </t>
    </r>
  </si>
  <si>
    <r>
      <t xml:space="preserve">Cena brutto opak. 
</t>
    </r>
    <r>
      <rPr>
        <sz val="9"/>
        <color rgb="FF000000"/>
        <rFont val="Calibri"/>
        <family val="2"/>
      </rPr>
      <t>[kol. 12 + należny podatek VAT]</t>
    </r>
  </si>
  <si>
    <r>
      <t xml:space="preserve">Wartość netto zamówienia podstawowego
</t>
    </r>
    <r>
      <rPr>
        <sz val="9"/>
        <color rgb="FF000000"/>
        <rFont val="Calibri"/>
        <family val="2"/>
      </rPr>
      <t xml:space="preserve"> [ilość z kol. 11 x cenę
z kol. 12]</t>
    </r>
  </si>
  <si>
    <r>
      <t xml:space="preserve">Wartość brutto zamówienia podstawowego </t>
    </r>
    <r>
      <rPr>
        <sz val="9"/>
        <color rgb="FF000000"/>
        <rFont val="Calibri"/>
        <family val="2"/>
      </rPr>
      <t>[ilość z kol. 11 x cenę
z kol. 14]</t>
    </r>
  </si>
  <si>
    <t>Wykonawca składając Formularz asortymentowo-cenowy  winien stosować się do zasad w nim określonych.</t>
  </si>
  <si>
    <t>Część 2 - Leki w pojemnikach do bezpośredniej infuzji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</si>
</sst>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\-??\ _z_ł_-;_-@_-"/>
    <numFmt numFmtId="165" formatCode="\ * #,##0.00&quot;      &quot;;\-* #,##0.00&quot;      &quot;;\ * \-#&quot;      &quot;;\ @\ "/>
    <numFmt numFmtId="166" formatCode="_-* #,##0.00&quot; zł&quot;_-;\-* #,##0.00&quot; zł&quot;_-;_-* \-??&quot; zł&quot;_-;_-@_-"/>
    <numFmt numFmtId="167" formatCode="\ * #,##0.00&quot; zł &quot;;\-* #,##0.00&quot; zł &quot;;\ * \-#&quot; zł &quot;;\ @\ "/>
    <numFmt numFmtId="168" formatCode="#,##0.00&quot; zł &quot;;#,##0.00&quot; zł &quot;;\-#&quot; zł &quot;;\ @\ "/>
    <numFmt numFmtId="169" formatCode="_-* #,##0.00,&quot;zł&quot;_-;\-* #,##0.00,&quot;zł&quot;_-;_-* \-??&quot; zł&quot;_-;_-@_-"/>
    <numFmt numFmtId="170" formatCode="\ * #,##0.00,&quot;zł &quot;;\-* #,##0.00,&quot;zł &quot;;\ * \-#&quot; zł &quot;;\ @\ "/>
    <numFmt numFmtId="172" formatCode="_-* #,##0.00\ [$zł-415]_-;\-* #,##0.00\ [$zł-415]_-;_-* \-??\ [$zł-415]_-;_-@_-"/>
    <numFmt numFmtId="176" formatCode="_-* #,##0.00\ _z_ł_-;\-* #,##0.00\ _z_ł_-;_-* &quot;-&quot;??\ _z_ł_-;_-@_-"/>
  </numFmts>
  <fonts count="49">
    <font>
      <sz val="11"/>
      <color rgb="FF000000"/>
      <name val="Calibri"/>
      <family val="2"/>
      <charset val="238"/>
    </font>
    <font>
      <sz val="10"/>
      <name val="Arial"/>
      <charset val="238"/>
    </font>
    <font>
      <sz val="11"/>
      <color rgb="FF000000"/>
      <name val="Czcionka tekstu podstawowego"/>
      <family val="2"/>
      <charset val="238"/>
    </font>
    <font>
      <sz val="11"/>
      <color rgb="FFFFFFFF"/>
      <name val="Czcionka tekstu podstawowego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1"/>
      <color rgb="FF333399"/>
      <name val="Czcionka tekstu podstawowego"/>
      <family val="2"/>
      <charset val="238"/>
    </font>
    <font>
      <b/>
      <sz val="11"/>
      <color rgb="FF333333"/>
      <name val="Czcionka tekstu podstawowego"/>
      <family val="2"/>
      <charset val="238"/>
    </font>
    <font>
      <sz val="11"/>
      <color rgb="FF008000"/>
      <name val="Czcionka tekstu podstawowego"/>
      <family val="2"/>
      <charset val="238"/>
    </font>
    <font>
      <sz val="11"/>
      <name val="Calibri"/>
      <family val="2"/>
      <charset val="238"/>
    </font>
    <font>
      <sz val="11"/>
      <color rgb="FF333333"/>
      <name val="Calibri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1"/>
      <color rgb="FFFF9900"/>
      <name val="Czcionka tekstu podstawowego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15"/>
      <color rgb="FF003366"/>
      <name val="Czcionka tekstu podstawowego"/>
      <family val="2"/>
      <charset val="238"/>
    </font>
    <font>
      <b/>
      <sz val="13"/>
      <color rgb="FF003366"/>
      <name val="Czcionka tekstu podstawowego"/>
      <family val="2"/>
      <charset val="238"/>
    </font>
    <font>
      <b/>
      <sz val="11"/>
      <color rgb="FF003366"/>
      <name val="Czcionka tekstu podstawowego"/>
      <family val="2"/>
      <charset val="238"/>
    </font>
    <font>
      <sz val="10"/>
      <color rgb="FF996600"/>
      <name val="Arial"/>
      <family val="2"/>
      <charset val="238"/>
    </font>
    <font>
      <sz val="11"/>
      <color rgb="FF993300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Arial"/>
      <charset val="238"/>
    </font>
    <font>
      <sz val="10"/>
      <name val="Arial CE"/>
      <charset val="238"/>
    </font>
    <font>
      <sz val="11"/>
      <color rgb="FF333333"/>
      <name val="Czcionka tekstu podstawowego"/>
      <family val="2"/>
      <charset val="238"/>
    </font>
    <font>
      <sz val="11"/>
      <name val="Calibri"/>
      <family val="2"/>
      <charset val="1"/>
    </font>
    <font>
      <sz val="10"/>
      <color rgb="FF333333"/>
      <name val="Arial"/>
      <family val="2"/>
      <charset val="238"/>
    </font>
    <font>
      <b/>
      <sz val="11"/>
      <color rgb="FFFF99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i/>
      <sz val="11"/>
      <color rgb="FF80808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rgb="FF003366"/>
      <name val="Cambria"/>
      <family val="2"/>
      <charset val="238"/>
    </font>
    <font>
      <sz val="11"/>
      <color rgb="FF800080"/>
      <name val="Czcionka tekstu podstawowego"/>
      <family val="2"/>
      <charset val="238"/>
    </font>
    <font>
      <sz val="9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name val="Calibri"/>
      <family val="2"/>
    </font>
    <font>
      <sz val="9"/>
      <color rgb="FF333333"/>
      <name val="Calibri"/>
      <family val="2"/>
    </font>
    <font>
      <b/>
      <sz val="9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FF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7F7F7F"/>
      </patternFill>
    </fill>
    <fill>
      <patternFill patternType="solid">
        <fgColor rgb="FFDDDDDD"/>
        <bgColor rgb="FFDAE3F3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C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4000"/>
      </patternFill>
    </fill>
    <fill>
      <patternFill patternType="solid">
        <fgColor rgb="FFFFCCCC"/>
        <bgColor rgb="FFFFCC99"/>
      </patternFill>
    </fill>
    <fill>
      <patternFill patternType="solid">
        <fgColor rgb="FFC0C0C0"/>
        <bgColor rgb="FFCCCCFF"/>
      </patternFill>
    </fill>
    <fill>
      <patternFill patternType="solid">
        <fgColor rgb="FFCC0000"/>
        <bgColor rgb="FFC9211E"/>
      </patternFill>
    </fill>
    <fill>
      <patternFill patternType="solid">
        <fgColor rgb="FF969696"/>
        <bgColor rgb="FF808080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DEEBF7"/>
        <bgColor rgb="FFDEE6E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59">
    <xf numFmtId="0" fontId="0" fillId="0" borderId="0"/>
    <xf numFmtId="166" fontId="42" fillId="0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8" borderId="0" applyBorder="0" applyProtection="0"/>
    <xf numFmtId="0" fontId="2" fillId="11" borderId="0" applyBorder="0" applyProtection="0"/>
    <xf numFmtId="0" fontId="3" fillId="12" borderId="0" applyBorder="0" applyProtection="0"/>
    <xf numFmtId="0" fontId="3" fillId="9" borderId="0" applyBorder="0" applyProtection="0"/>
    <xf numFmtId="0" fontId="3" fillId="10" borderId="0" applyBorder="0" applyProtection="0"/>
    <xf numFmtId="0" fontId="3" fillId="13" borderId="0" applyBorder="0" applyProtection="0"/>
    <xf numFmtId="0" fontId="3" fillId="14" borderId="0" applyBorder="0" applyProtection="0"/>
    <xf numFmtId="0" fontId="3" fillId="15" borderId="0" applyBorder="0" applyProtection="0"/>
    <xf numFmtId="0" fontId="4" fillId="16" borderId="0"/>
    <xf numFmtId="0" fontId="4" fillId="17" borderId="0"/>
    <xf numFmtId="0" fontId="5" fillId="18" borderId="0"/>
    <xf numFmtId="0" fontId="5" fillId="0" borderId="0"/>
    <xf numFmtId="0" fontId="3" fillId="19" borderId="0" applyBorder="0" applyProtection="0"/>
    <xf numFmtId="0" fontId="3" fillId="20" borderId="0" applyBorder="0" applyProtection="0"/>
    <xf numFmtId="0" fontId="3" fillId="20" borderId="0" applyBorder="0" applyProtection="0"/>
    <xf numFmtId="0" fontId="3" fillId="21" borderId="0" applyBorder="0" applyProtection="0"/>
    <xf numFmtId="0" fontId="3" fillId="13" borderId="0" applyBorder="0" applyProtection="0"/>
    <xf numFmtId="0" fontId="3" fillId="14" borderId="0" applyBorder="0" applyProtection="0"/>
    <xf numFmtId="0" fontId="3" fillId="22" borderId="0" applyBorder="0" applyProtection="0"/>
    <xf numFmtId="0" fontId="6" fillId="23" borderId="0"/>
    <xf numFmtId="0" fontId="7" fillId="7" borderId="1" applyProtection="0"/>
    <xf numFmtId="0" fontId="7" fillId="7" borderId="1" applyProtection="0"/>
    <xf numFmtId="0" fontId="7" fillId="7" borderId="1" applyProtection="0"/>
    <xf numFmtId="0" fontId="7" fillId="7" borderId="1" applyProtection="0"/>
    <xf numFmtId="0" fontId="8" fillId="24" borderId="2" applyProtection="0"/>
    <xf numFmtId="0" fontId="9" fillId="4" borderId="0" applyBorder="0" applyProtection="0"/>
    <xf numFmtId="164" fontId="42" fillId="0" borderId="0" applyBorder="0" applyProtection="0"/>
    <xf numFmtId="164" fontId="42" fillId="0" borderId="0" applyBorder="0" applyProtection="0"/>
    <xf numFmtId="164" fontId="10" fillId="0" borderId="0" applyBorder="0" applyProtection="0"/>
    <xf numFmtId="164" fontId="42" fillId="0" borderId="0" applyBorder="0" applyProtection="0"/>
    <xf numFmtId="164" fontId="11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42" fillId="0" borderId="0" applyBorder="0" applyProtection="0"/>
    <xf numFmtId="164" fontId="10" fillId="0" borderId="0" applyBorder="0" applyProtection="0"/>
    <xf numFmtId="164" fontId="10" fillId="0" borderId="0" applyBorder="0" applyProtection="0"/>
    <xf numFmtId="164" fontId="42" fillId="0" borderId="0" applyBorder="0" applyProtection="0"/>
    <xf numFmtId="165" fontId="11" fillId="0" borderId="0" applyBorder="0" applyProtection="0"/>
    <xf numFmtId="165" fontId="11" fillId="0" borderId="0" applyBorder="0" applyProtection="0"/>
    <xf numFmtId="0" fontId="12" fillId="25" borderId="0"/>
    <xf numFmtId="0" fontId="13" fillId="0" borderId="0"/>
    <xf numFmtId="0" fontId="14" fillId="4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3" applyProtection="0"/>
    <xf numFmtId="0" fontId="20" fillId="26" borderId="4" applyProtection="0"/>
    <xf numFmtId="0" fontId="21" fillId="0" borderId="5" applyProtection="0"/>
    <xf numFmtId="0" fontId="22" fillId="0" borderId="6" applyProtection="0"/>
    <xf numFmtId="0" fontId="23" fillId="0" borderId="7" applyProtection="0"/>
    <xf numFmtId="0" fontId="23" fillId="0" borderId="0" applyBorder="0" applyProtection="0"/>
    <xf numFmtId="0" fontId="2" fillId="0" borderId="0" applyBorder="0" applyProtection="0"/>
    <xf numFmtId="0" fontId="24" fillId="27" borderId="0"/>
    <xf numFmtId="0" fontId="25" fillId="28" borderId="0" applyBorder="0" applyProtection="0"/>
    <xf numFmtId="0" fontId="25" fillId="28" borderId="0" applyBorder="0" applyProtection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7" fillId="0" borderId="0"/>
    <xf numFmtId="0" fontId="42" fillId="0" borderId="0"/>
    <xf numFmtId="0" fontId="42" fillId="0" borderId="0"/>
    <xf numFmtId="0" fontId="11" fillId="0" borderId="0"/>
    <xf numFmtId="0" fontId="28" fillId="0" borderId="0"/>
    <xf numFmtId="0" fontId="29" fillId="0" borderId="0"/>
    <xf numFmtId="0" fontId="11" fillId="0" borderId="0"/>
    <xf numFmtId="0" fontId="30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31" fillId="0" borderId="0"/>
    <xf numFmtId="0" fontId="31" fillId="0" borderId="0"/>
    <xf numFmtId="0" fontId="26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0" fillId="0" borderId="0"/>
    <xf numFmtId="0" fontId="42" fillId="0" borderId="0"/>
    <xf numFmtId="0" fontId="42" fillId="0" borderId="0"/>
    <xf numFmtId="0" fontId="42" fillId="0" borderId="0"/>
    <xf numFmtId="0" fontId="26" fillId="0" borderId="0"/>
    <xf numFmtId="0" fontId="11" fillId="0" borderId="0"/>
    <xf numFmtId="0" fontId="11" fillId="0" borderId="0"/>
    <xf numFmtId="0" fontId="26" fillId="0" borderId="0"/>
    <xf numFmtId="0" fontId="10" fillId="0" borderId="0"/>
    <xf numFmtId="0" fontId="26" fillId="0" borderId="0"/>
    <xf numFmtId="0" fontId="42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32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33" fillId="27" borderId="1"/>
    <xf numFmtId="0" fontId="34" fillId="24" borderId="1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1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0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1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0" fillId="0" borderId="0" applyBorder="0" applyProtection="0"/>
    <xf numFmtId="9" fontId="42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1" fillId="0" borderId="0" applyBorder="0" applyProtection="0"/>
    <xf numFmtId="9" fontId="42" fillId="0" borderId="0" applyBorder="0" applyProtection="0"/>
    <xf numFmtId="9" fontId="42" fillId="0" borderId="0" applyBorder="0" applyProtection="0"/>
    <xf numFmtId="9" fontId="11" fillId="0" borderId="0" applyBorder="0" applyProtection="0"/>
    <xf numFmtId="0" fontId="28" fillId="0" borderId="0"/>
    <xf numFmtId="0" fontId="26" fillId="0" borderId="0"/>
    <xf numFmtId="0" fontId="35" fillId="0" borderId="8" applyProtection="0"/>
    <xf numFmtId="0" fontId="36" fillId="0" borderId="0" applyBorder="0" applyProtection="0"/>
    <xf numFmtId="0" fontId="27" fillId="0" borderId="0" applyBorder="0" applyProtection="0"/>
    <xf numFmtId="0" fontId="36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7" fillId="0" borderId="0" applyBorder="0" applyProtection="0"/>
    <xf numFmtId="0" fontId="38" fillId="0" borderId="0" applyBorder="0" applyProtection="0"/>
    <xf numFmtId="0" fontId="28" fillId="0" borderId="0"/>
    <xf numFmtId="0" fontId="39" fillId="0" borderId="0" applyBorder="0" applyProtection="0"/>
    <xf numFmtId="0" fontId="2" fillId="27" borderId="9" applyProtection="0"/>
    <xf numFmtId="166" fontId="42" fillId="0" borderId="0" applyBorder="0" applyProtection="0"/>
    <xf numFmtId="166" fontId="2" fillId="0" borderId="0" applyBorder="0" applyProtection="0"/>
    <xf numFmtId="166" fontId="42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0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11" fillId="0" borderId="0" applyBorder="0" applyProtection="0"/>
    <xf numFmtId="166" fontId="42" fillId="0" borderId="0" applyBorder="0" applyProtection="0"/>
    <xf numFmtId="166" fontId="10" fillId="0" borderId="0" applyBorder="0" applyProtection="0"/>
    <xf numFmtId="166" fontId="2" fillId="0" borderId="0" applyBorder="0" applyProtection="0"/>
    <xf numFmtId="167" fontId="11" fillId="0" borderId="0" applyBorder="0" applyProtection="0"/>
    <xf numFmtId="167" fontId="11" fillId="0" borderId="0" applyBorder="0" applyProtection="0"/>
    <xf numFmtId="166" fontId="42" fillId="0" borderId="0" applyBorder="0" applyProtection="0"/>
    <xf numFmtId="166" fontId="10" fillId="0" borderId="0" applyBorder="0" applyProtection="0"/>
    <xf numFmtId="166" fontId="42" fillId="0" borderId="0" applyBorder="0" applyProtection="0"/>
    <xf numFmtId="167" fontId="11" fillId="0" borderId="0" applyBorder="0" applyProtection="0"/>
    <xf numFmtId="167" fontId="11" fillId="0" borderId="0" applyBorder="0" applyProtection="0"/>
    <xf numFmtId="166" fontId="42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0" fillId="0" borderId="0" applyBorder="0" applyProtection="0"/>
    <xf numFmtId="166" fontId="42" fillId="0" borderId="0" applyBorder="0" applyProtection="0"/>
    <xf numFmtId="166" fontId="11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42" fillId="0" borderId="0" applyBorder="0" applyProtection="0"/>
    <xf numFmtId="167" fontId="11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10" fillId="0" borderId="0" applyBorder="0" applyProtection="0"/>
    <xf numFmtId="168" fontId="42" fillId="0" borderId="0"/>
    <xf numFmtId="168" fontId="42" fillId="0" borderId="0"/>
    <xf numFmtId="167" fontId="11" fillId="0" borderId="0" applyBorder="0" applyProtection="0"/>
    <xf numFmtId="166" fontId="26" fillId="0" borderId="0" applyBorder="0" applyProtection="0"/>
    <xf numFmtId="166" fontId="42" fillId="0" borderId="0" applyBorder="0" applyProtection="0"/>
    <xf numFmtId="166" fontId="10" fillId="0" borderId="0" applyBorder="0" applyProtection="0"/>
    <xf numFmtId="166" fontId="42" fillId="0" borderId="0" applyBorder="0" applyProtection="0"/>
    <xf numFmtId="167" fontId="11" fillId="0" borderId="0" applyBorder="0" applyProtection="0"/>
    <xf numFmtId="167" fontId="11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11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10" fillId="0" borderId="0" applyBorder="0" applyProtection="0"/>
    <xf numFmtId="166" fontId="26" fillId="0" borderId="0" applyBorder="0" applyProtection="0"/>
    <xf numFmtId="167" fontId="11" fillId="0" borderId="0" applyBorder="0" applyProtection="0"/>
    <xf numFmtId="167" fontId="11" fillId="0" borderId="0" applyBorder="0" applyProtection="0"/>
    <xf numFmtId="169" fontId="42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11" fillId="0" borderId="0" applyBorder="0" applyProtection="0"/>
    <xf numFmtId="166" fontId="42" fillId="0" borderId="0" applyBorder="0" applyProtection="0"/>
    <xf numFmtId="166" fontId="42" fillId="0" borderId="0" applyBorder="0" applyProtection="0"/>
    <xf numFmtId="166" fontId="10" fillId="0" borderId="0" applyBorder="0" applyProtection="0"/>
    <xf numFmtId="169" fontId="11" fillId="0" borderId="0" applyBorder="0" applyProtection="0"/>
    <xf numFmtId="170" fontId="11" fillId="0" borderId="0" applyBorder="0" applyProtection="0"/>
    <xf numFmtId="166" fontId="1" fillId="0" borderId="0" applyBorder="0" applyProtection="0"/>
    <xf numFmtId="0" fontId="6" fillId="0" borderId="0"/>
    <xf numFmtId="0" fontId="2" fillId="0" borderId="0" applyBorder="0" applyProtection="0"/>
    <xf numFmtId="0" fontId="40" fillId="3" borderId="0" applyBorder="0" applyProtection="0"/>
    <xf numFmtId="0" fontId="37" fillId="0" borderId="0" applyBorder="0" applyProtection="0"/>
    <xf numFmtId="0" fontId="37" fillId="0" borderId="0" applyBorder="0" applyProtection="0"/>
    <xf numFmtId="0" fontId="37" fillId="0" borderId="0"/>
  </cellStyleXfs>
  <cellXfs count="47">
    <xf numFmtId="0" fontId="0" fillId="0" borderId="0" xfId="0"/>
    <xf numFmtId="2" fontId="41" fillId="0" borderId="10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vertical="center"/>
    </xf>
    <xf numFmtId="0" fontId="45" fillId="0" borderId="10" xfId="85" applyFont="1" applyBorder="1" applyAlignment="1">
      <alignment horizontal="center" vertical="center" wrapText="1"/>
    </xf>
    <xf numFmtId="0" fontId="45" fillId="0" borderId="10" xfId="85" applyFont="1" applyBorder="1" applyAlignment="1">
      <alignment horizontal="left" vertical="center" wrapText="1"/>
    </xf>
    <xf numFmtId="0" fontId="45" fillId="0" borderId="10" xfId="85" applyFont="1" applyBorder="1" applyAlignment="1">
      <alignment horizontal="center" vertical="center" wrapText="1" shrinkToFit="1"/>
    </xf>
    <xf numFmtId="3" fontId="45" fillId="0" borderId="10" xfId="85" applyNumberFormat="1" applyFont="1" applyBorder="1" applyAlignment="1">
      <alignment horizontal="center" vertical="center" wrapText="1"/>
    </xf>
    <xf numFmtId="0" fontId="45" fillId="29" borderId="10" xfId="85" applyFont="1" applyFill="1" applyBorder="1" applyAlignment="1">
      <alignment horizontal="center" vertical="center" wrapText="1"/>
    </xf>
    <xf numFmtId="4" fontId="45" fillId="0" borderId="10" xfId="85" applyNumberFormat="1" applyFont="1" applyBorder="1" applyAlignment="1">
      <alignment horizontal="center" vertical="center" wrapText="1"/>
    </xf>
    <xf numFmtId="0" fontId="45" fillId="29" borderId="12" xfId="85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44" fillId="0" borderId="10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left" vertical="center" wrapText="1"/>
    </xf>
    <xf numFmtId="0" fontId="44" fillId="0" borderId="10" xfId="0" applyFont="1" applyBorder="1" applyAlignment="1">
      <alignment horizontal="center" vertical="center"/>
    </xf>
    <xf numFmtId="0" fontId="44" fillId="29" borderId="10" xfId="0" applyFont="1" applyFill="1" applyBorder="1" applyAlignment="1">
      <alignment horizontal="center" vertical="center"/>
    </xf>
    <xf numFmtId="2" fontId="46" fillId="0" borderId="10" xfId="0" applyNumberFormat="1" applyFont="1" applyBorder="1" applyAlignment="1">
      <alignment horizontal="center" vertical="center"/>
    </xf>
    <xf numFmtId="167" fontId="46" fillId="0" borderId="10" xfId="195" applyFont="1" applyBorder="1" applyAlignment="1" applyProtection="1">
      <alignment vertical="center" wrapText="1"/>
    </xf>
    <xf numFmtId="0" fontId="44" fillId="29" borderId="12" xfId="0" applyFont="1" applyFill="1" applyBorder="1" applyAlignment="1">
      <alignment vertical="center" wrapText="1"/>
    </xf>
    <xf numFmtId="2" fontId="44" fillId="29" borderId="10" xfId="0" applyNumberFormat="1" applyFont="1" applyFill="1" applyBorder="1" applyAlignment="1">
      <alignment horizontal="center" vertical="center"/>
    </xf>
    <xf numFmtId="0" fontId="44" fillId="29" borderId="10" xfId="0" applyFont="1" applyFill="1" applyBorder="1" applyAlignment="1">
      <alignment vertical="center"/>
    </xf>
    <xf numFmtId="0" fontId="44" fillId="0" borderId="13" xfId="0" applyFont="1" applyBorder="1" applyAlignment="1">
      <alignment vertical="center"/>
    </xf>
    <xf numFmtId="0" fontId="44" fillId="0" borderId="0" xfId="0" applyFont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0" fontId="46" fillId="0" borderId="0" xfId="84" applyFont="1" applyAlignment="1">
      <alignment horizontal="center" vertical="center" wrapText="1"/>
    </xf>
    <xf numFmtId="0" fontId="48" fillId="0" borderId="0" xfId="84" applyFont="1" applyAlignment="1">
      <alignment horizontal="left" vertical="center" wrapText="1"/>
    </xf>
    <xf numFmtId="0" fontId="46" fillId="0" borderId="0" xfId="84" applyFont="1" applyAlignment="1">
      <alignment vertical="center" wrapText="1"/>
    </xf>
    <xf numFmtId="0" fontId="48" fillId="0" borderId="0" xfId="84" applyFont="1" applyAlignment="1" applyProtection="1">
      <alignment vertical="center" wrapText="1"/>
      <protection locked="0"/>
    </xf>
    <xf numFmtId="0" fontId="44" fillId="0" borderId="0" xfId="84" applyFont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166" fontId="44" fillId="0" borderId="0" xfId="0" applyNumberFormat="1" applyFont="1" applyAlignment="1">
      <alignment vertical="center"/>
    </xf>
    <xf numFmtId="0" fontId="47" fillId="0" borderId="0" xfId="89" applyFont="1" applyAlignment="1">
      <alignment vertical="center"/>
    </xf>
    <xf numFmtId="176" fontId="48" fillId="0" borderId="0" xfId="84" applyNumberFormat="1" applyFont="1" applyAlignment="1" applyProtection="1">
      <alignment vertical="center" wrapText="1"/>
      <protection locked="0"/>
    </xf>
    <xf numFmtId="172" fontId="44" fillId="0" borderId="0" xfId="84" applyNumberFormat="1" applyFont="1" applyAlignment="1">
      <alignment horizontal="center" vertical="center"/>
    </xf>
    <xf numFmtId="0" fontId="45" fillId="30" borderId="0" xfId="0" applyFont="1" applyFill="1" applyAlignment="1">
      <alignment horizontal="left" vertical="center" wrapText="1"/>
    </xf>
    <xf numFmtId="167" fontId="46" fillId="31" borderId="10" xfId="195" applyFont="1" applyFill="1" applyBorder="1" applyAlignment="1" applyProtection="1">
      <alignment vertical="center" wrapText="1"/>
    </xf>
    <xf numFmtId="9" fontId="46" fillId="31" borderId="11" xfId="256" applyNumberFormat="1" applyFont="1" applyFill="1" applyBorder="1" applyAlignment="1" applyProtection="1">
      <alignment horizontal="center" vertical="center" wrapText="1"/>
    </xf>
    <xf numFmtId="4" fontId="45" fillId="31" borderId="10" xfId="85" applyNumberFormat="1" applyFont="1" applyFill="1" applyBorder="1" applyAlignment="1">
      <alignment horizontal="center" vertical="center" wrapText="1"/>
    </xf>
    <xf numFmtId="9" fontId="45" fillId="31" borderId="11" xfId="85" applyNumberFormat="1" applyFont="1" applyFill="1" applyBorder="1" applyAlignment="1">
      <alignment horizontal="center" vertical="center" wrapText="1"/>
    </xf>
    <xf numFmtId="0" fontId="44" fillId="31" borderId="10" xfId="0" applyFont="1" applyFill="1" applyBorder="1" applyAlignment="1">
      <alignment horizontal="center" vertical="center" wrapText="1"/>
    </xf>
    <xf numFmtId="166" fontId="44" fillId="31" borderId="10" xfId="1" applyFont="1" applyFill="1" applyBorder="1" applyAlignment="1" applyProtection="1">
      <alignment vertical="center" wrapText="1"/>
    </xf>
    <xf numFmtId="9" fontId="44" fillId="31" borderId="10" xfId="257" applyNumberFormat="1" applyFont="1" applyFill="1" applyBorder="1" applyAlignment="1" applyProtection="1">
      <alignment horizontal="center" vertical="center" wrapText="1"/>
    </xf>
    <xf numFmtId="0" fontId="45" fillId="0" borderId="0" xfId="0" applyFont="1" applyAlignment="1">
      <alignment vertical="center" wrapText="1"/>
    </xf>
    <xf numFmtId="166" fontId="45" fillId="0" borderId="10" xfId="181" applyFont="1" applyBorder="1" applyAlignment="1" applyProtection="1">
      <alignment horizontal="center" vertical="center" wrapText="1"/>
      <protection locked="0"/>
    </xf>
    <xf numFmtId="166" fontId="45" fillId="0" borderId="10" xfId="181" applyFont="1" applyBorder="1" applyAlignment="1" applyProtection="1">
      <alignment vertical="center" wrapText="1"/>
      <protection locked="0"/>
    </xf>
    <xf numFmtId="0" fontId="46" fillId="0" borderId="0" xfId="84" applyFont="1" applyAlignment="1">
      <alignment horizontal="left" vertical="center" wrapText="1"/>
    </xf>
    <xf numFmtId="0" fontId="44" fillId="0" borderId="0" xfId="0" applyFont="1" applyAlignment="1">
      <alignment horizontal="left" vertical="center" wrapText="1"/>
    </xf>
  </cellXfs>
  <cellStyles count="259">
    <cellStyle name="20% - akcent 1 2" xfId="2" xr:uid="{00000000-0005-0000-0000-000006000000}"/>
    <cellStyle name="20% - akcent 1 2 2" xfId="3" xr:uid="{00000000-0005-0000-0000-000007000000}"/>
    <cellStyle name="20% - akcent 1 2 2 2" xfId="4" xr:uid="{00000000-0005-0000-0000-000008000000}"/>
    <cellStyle name="20% - akcent 1 2 3" xfId="5" xr:uid="{00000000-0005-0000-0000-000009000000}"/>
    <cellStyle name="20% - akcent 2 2" xfId="6" xr:uid="{00000000-0005-0000-0000-00000A000000}"/>
    <cellStyle name="20% - akcent 3 2" xfId="7" xr:uid="{00000000-0005-0000-0000-00000B000000}"/>
    <cellStyle name="20% - akcent 4 2" xfId="8" xr:uid="{00000000-0005-0000-0000-00000C000000}"/>
    <cellStyle name="20% - akcent 4 2 2" xfId="9" xr:uid="{00000000-0005-0000-0000-00000D000000}"/>
    <cellStyle name="20% - akcent 5 2" xfId="10" xr:uid="{00000000-0005-0000-0000-00000E000000}"/>
    <cellStyle name="20% - akcent 5 2 2" xfId="11" xr:uid="{00000000-0005-0000-0000-00000F000000}"/>
    <cellStyle name="20% - akcent 5 2 2 2" xfId="12" xr:uid="{00000000-0005-0000-0000-000010000000}"/>
    <cellStyle name="20% - akcent 6 2" xfId="13" xr:uid="{00000000-0005-0000-0000-000011000000}"/>
    <cellStyle name="20% - akcent 6 2 2" xfId="14" xr:uid="{00000000-0005-0000-0000-000012000000}"/>
    <cellStyle name="20% - akcent 6 2 2 2" xfId="15" xr:uid="{00000000-0005-0000-0000-000013000000}"/>
    <cellStyle name="20% - akcent 6 2 3" xfId="16" xr:uid="{00000000-0005-0000-0000-000014000000}"/>
    <cellStyle name="40% - akcent 1 2" xfId="17" xr:uid="{00000000-0005-0000-0000-000015000000}"/>
    <cellStyle name="40% - akcent 2 2" xfId="18" xr:uid="{00000000-0005-0000-0000-000016000000}"/>
    <cellStyle name="40% - akcent 3 2" xfId="19" xr:uid="{00000000-0005-0000-0000-000017000000}"/>
    <cellStyle name="40% - akcent 4 2" xfId="20" xr:uid="{00000000-0005-0000-0000-000018000000}"/>
    <cellStyle name="40% - akcent 4 2 2" xfId="21" xr:uid="{00000000-0005-0000-0000-000019000000}"/>
    <cellStyle name="40% - akcent 5 2" xfId="22" xr:uid="{00000000-0005-0000-0000-00001A000000}"/>
    <cellStyle name="40% - akcent 6 2" xfId="23" xr:uid="{00000000-0005-0000-0000-00001B000000}"/>
    <cellStyle name="60% - akcent 1 2" xfId="24" xr:uid="{00000000-0005-0000-0000-00001C000000}"/>
    <cellStyle name="60% - akcent 2 2" xfId="25" xr:uid="{00000000-0005-0000-0000-00001D000000}"/>
    <cellStyle name="60% - akcent 3 2" xfId="26" xr:uid="{00000000-0005-0000-0000-00001E000000}"/>
    <cellStyle name="60% - akcent 4 2" xfId="27" xr:uid="{00000000-0005-0000-0000-00001F000000}"/>
    <cellStyle name="60% - akcent 5 2" xfId="28" xr:uid="{00000000-0005-0000-0000-000020000000}"/>
    <cellStyle name="60% - akcent 6 2" xfId="29" xr:uid="{00000000-0005-0000-0000-000021000000}"/>
    <cellStyle name="Accent 1 5" xfId="30" xr:uid="{00000000-0005-0000-0000-000022000000}"/>
    <cellStyle name="Accent 2 6" xfId="31" xr:uid="{00000000-0005-0000-0000-000023000000}"/>
    <cellStyle name="Accent 3 7" xfId="32" xr:uid="{00000000-0005-0000-0000-000024000000}"/>
    <cellStyle name="Accent 4" xfId="33" xr:uid="{00000000-0005-0000-0000-000025000000}"/>
    <cellStyle name="Akcent 1 2" xfId="34" xr:uid="{00000000-0005-0000-0000-000026000000}"/>
    <cellStyle name="Akcent 2 2" xfId="35" xr:uid="{00000000-0005-0000-0000-000027000000}"/>
    <cellStyle name="Akcent 2 2 2" xfId="36" xr:uid="{00000000-0005-0000-0000-000028000000}"/>
    <cellStyle name="Akcent 3 2" xfId="37" xr:uid="{00000000-0005-0000-0000-000029000000}"/>
    <cellStyle name="Akcent 4 2" xfId="38" xr:uid="{00000000-0005-0000-0000-00002A000000}"/>
    <cellStyle name="Akcent 5 2" xfId="39" xr:uid="{00000000-0005-0000-0000-00002B000000}"/>
    <cellStyle name="Akcent 6 2" xfId="40" xr:uid="{00000000-0005-0000-0000-00002C000000}"/>
    <cellStyle name="Bad 8" xfId="41" xr:uid="{00000000-0005-0000-0000-00002D000000}"/>
    <cellStyle name="Dane wejściowe 2" xfId="42" xr:uid="{00000000-0005-0000-0000-00002E000000}"/>
    <cellStyle name="Dane wejściowe 2 2" xfId="43" xr:uid="{00000000-0005-0000-0000-00002F000000}"/>
    <cellStyle name="Dane wejściowe 2 2 2" xfId="44" xr:uid="{00000000-0005-0000-0000-000030000000}"/>
    <cellStyle name="Dane wejściowe 2 3" xfId="45" xr:uid="{00000000-0005-0000-0000-000031000000}"/>
    <cellStyle name="Dane wyjściowe 2" xfId="46" xr:uid="{00000000-0005-0000-0000-000032000000}"/>
    <cellStyle name="Dobre 2" xfId="47" xr:uid="{00000000-0005-0000-0000-000033000000}"/>
    <cellStyle name="Dziesiętny 2" xfId="48" xr:uid="{00000000-0005-0000-0000-000034000000}"/>
    <cellStyle name="Dziesiętny 2 2" xfId="49" xr:uid="{00000000-0005-0000-0000-000035000000}"/>
    <cellStyle name="Dziesiętny 2 2 2" xfId="50" xr:uid="{00000000-0005-0000-0000-000036000000}"/>
    <cellStyle name="Dziesiętny 2 2 3" xfId="51" xr:uid="{00000000-0005-0000-0000-000037000000}"/>
    <cellStyle name="Dziesiętny 2 2 4" xfId="52" xr:uid="{00000000-0005-0000-0000-000038000000}"/>
    <cellStyle name="Dziesiętny 2 2 5" xfId="53" xr:uid="{00000000-0005-0000-0000-000039000000}"/>
    <cellStyle name="Dziesiętny 2 3" xfId="54" xr:uid="{00000000-0005-0000-0000-00003A000000}"/>
    <cellStyle name="Dziesiętny 2 3 2" xfId="55" xr:uid="{00000000-0005-0000-0000-00003B000000}"/>
    <cellStyle name="Dziesiętny 2 3 3" xfId="56" xr:uid="{00000000-0005-0000-0000-00003C000000}"/>
    <cellStyle name="Dziesiętny 2 4" xfId="57" xr:uid="{00000000-0005-0000-0000-00003D000000}"/>
    <cellStyle name="Dziesiętny 2 5" xfId="58" xr:uid="{00000000-0005-0000-0000-00003E000000}"/>
    <cellStyle name="Dziesiętny 2 6" xfId="59" xr:uid="{00000000-0005-0000-0000-00003F000000}"/>
    <cellStyle name="Dziesiętny 2 7" xfId="60" xr:uid="{00000000-0005-0000-0000-000040000000}"/>
    <cellStyle name="Error 9" xfId="61" xr:uid="{00000000-0005-0000-0000-000041000000}"/>
    <cellStyle name="Excel Built-in Explanatory Text" xfId="257" xr:uid="{00000000-0005-0000-0000-000005010000}"/>
    <cellStyle name="Excel Built-in Explanatory Text 3" xfId="258" xr:uid="{00000000-0005-0000-0000-000006010000}"/>
    <cellStyle name="Excel Built-in Explanatory Text 3 2" xfId="256" xr:uid="{00000000-0005-0000-0000-000004010000}"/>
    <cellStyle name="Footnote 10" xfId="62" xr:uid="{00000000-0005-0000-0000-000042000000}"/>
    <cellStyle name="Good 11" xfId="63" xr:uid="{00000000-0005-0000-0000-000043000000}"/>
    <cellStyle name="Heading (user) 12" xfId="64" xr:uid="{00000000-0005-0000-0000-000044000000}"/>
    <cellStyle name="Heading 1 13" xfId="65" xr:uid="{00000000-0005-0000-0000-000045000000}"/>
    <cellStyle name="Heading 2 14" xfId="66" xr:uid="{00000000-0005-0000-0000-000046000000}"/>
    <cellStyle name="Hyperlink 15" xfId="67" xr:uid="{00000000-0005-0000-0000-000047000000}"/>
    <cellStyle name="Komórka połączona 2" xfId="68" xr:uid="{00000000-0005-0000-0000-000048000000}"/>
    <cellStyle name="Komórka zaznaczona 2" xfId="69" xr:uid="{00000000-0005-0000-0000-000049000000}"/>
    <cellStyle name="Nagłówek 1 2" xfId="70" xr:uid="{00000000-0005-0000-0000-00004A000000}"/>
    <cellStyle name="Nagłówek 2 2" xfId="71" xr:uid="{00000000-0005-0000-0000-00004B000000}"/>
    <cellStyle name="Nagłówek 3 2" xfId="72" xr:uid="{00000000-0005-0000-0000-00004C000000}"/>
    <cellStyle name="Nagłówek 4 2" xfId="73" xr:uid="{00000000-0005-0000-0000-00004D000000}"/>
    <cellStyle name="Narożnik tabeli przestawnej" xfId="74" xr:uid="{00000000-0005-0000-0000-00004E000000}"/>
    <cellStyle name="Neutral 16" xfId="75" xr:uid="{00000000-0005-0000-0000-00004F000000}"/>
    <cellStyle name="Neutralne 2" xfId="76" xr:uid="{00000000-0005-0000-0000-000050000000}"/>
    <cellStyle name="Neutralne 2 2" xfId="77" xr:uid="{00000000-0005-0000-0000-000051000000}"/>
    <cellStyle name="Normalny" xfId="0" builtinId="0"/>
    <cellStyle name="Normalny 10" xfId="78" xr:uid="{00000000-0005-0000-0000-000052000000}"/>
    <cellStyle name="Normalny 11" xfId="79" xr:uid="{00000000-0005-0000-0000-000053000000}"/>
    <cellStyle name="Normalny 12" xfId="80" xr:uid="{00000000-0005-0000-0000-000054000000}"/>
    <cellStyle name="Normalny 13" xfId="81" xr:uid="{00000000-0005-0000-0000-000055000000}"/>
    <cellStyle name="Normalny 13 2" xfId="82" xr:uid="{00000000-0005-0000-0000-000056000000}"/>
    <cellStyle name="Normalny 13 3" xfId="83" xr:uid="{00000000-0005-0000-0000-000057000000}"/>
    <cellStyle name="Normalny 14" xfId="84" xr:uid="{00000000-0005-0000-0000-000058000000}"/>
    <cellStyle name="Normalny 14 2" xfId="85" xr:uid="{00000000-0005-0000-0000-000059000000}"/>
    <cellStyle name="Normalny 15" xfId="86" xr:uid="{00000000-0005-0000-0000-00005A000000}"/>
    <cellStyle name="Normalny 16" xfId="87" xr:uid="{00000000-0005-0000-0000-00005B000000}"/>
    <cellStyle name="Normalny 16 2" xfId="88" xr:uid="{00000000-0005-0000-0000-00005C000000}"/>
    <cellStyle name="Normalny 17" xfId="89" xr:uid="{00000000-0005-0000-0000-00005D000000}"/>
    <cellStyle name="Normalny 2" xfId="90" xr:uid="{00000000-0005-0000-0000-00005E000000}"/>
    <cellStyle name="Normalny 2 2" xfId="91" xr:uid="{00000000-0005-0000-0000-00005F000000}"/>
    <cellStyle name="Normalny 3" xfId="92" xr:uid="{00000000-0005-0000-0000-000060000000}"/>
    <cellStyle name="Normalny 3 2" xfId="93" xr:uid="{00000000-0005-0000-0000-000061000000}"/>
    <cellStyle name="Normalny 3 2 2" xfId="94" xr:uid="{00000000-0005-0000-0000-000062000000}"/>
    <cellStyle name="Normalny 3 2 3" xfId="95" xr:uid="{00000000-0005-0000-0000-000063000000}"/>
    <cellStyle name="Normalny 3 2 4" xfId="96" xr:uid="{00000000-0005-0000-0000-000064000000}"/>
    <cellStyle name="Normalny 3 3" xfId="97" xr:uid="{00000000-0005-0000-0000-000065000000}"/>
    <cellStyle name="Normalny 3 3 2" xfId="98" xr:uid="{00000000-0005-0000-0000-000066000000}"/>
    <cellStyle name="Normalny 3 3 3" xfId="99" xr:uid="{00000000-0005-0000-0000-000067000000}"/>
    <cellStyle name="Normalny 3 4" xfId="100" xr:uid="{00000000-0005-0000-0000-000068000000}"/>
    <cellStyle name="Normalny 3 4 2" xfId="101" xr:uid="{00000000-0005-0000-0000-000069000000}"/>
    <cellStyle name="Normalny 3 5" xfId="102" xr:uid="{00000000-0005-0000-0000-00006A000000}"/>
    <cellStyle name="Normalny 3 6" xfId="103" xr:uid="{00000000-0005-0000-0000-00006B000000}"/>
    <cellStyle name="Normalny 4" xfId="104" xr:uid="{00000000-0005-0000-0000-00006C000000}"/>
    <cellStyle name="Normalny 4 2" xfId="105" xr:uid="{00000000-0005-0000-0000-00006D000000}"/>
    <cellStyle name="Normalny 4 2 2" xfId="106" xr:uid="{00000000-0005-0000-0000-00006E000000}"/>
    <cellStyle name="Normalny 4 3" xfId="107" xr:uid="{00000000-0005-0000-0000-00006F000000}"/>
    <cellStyle name="Normalny 4 3 2" xfId="108" xr:uid="{00000000-0005-0000-0000-000070000000}"/>
    <cellStyle name="Normalny 4 3 2 2" xfId="109" xr:uid="{00000000-0005-0000-0000-000071000000}"/>
    <cellStyle name="Normalny 4 3 3" xfId="110" xr:uid="{00000000-0005-0000-0000-000072000000}"/>
    <cellStyle name="Normalny 4 3 4" xfId="111" xr:uid="{00000000-0005-0000-0000-000073000000}"/>
    <cellStyle name="Normalny 4 4" xfId="112" xr:uid="{00000000-0005-0000-0000-000074000000}"/>
    <cellStyle name="Normalny 4 4 2" xfId="113" xr:uid="{00000000-0005-0000-0000-000075000000}"/>
    <cellStyle name="Normalny 4 4 3" xfId="114" xr:uid="{00000000-0005-0000-0000-000076000000}"/>
    <cellStyle name="Normalny 4 5" xfId="115" xr:uid="{00000000-0005-0000-0000-000077000000}"/>
    <cellStyle name="Normalny 4 6" xfId="116" xr:uid="{00000000-0005-0000-0000-000078000000}"/>
    <cellStyle name="Normalny 4 7" xfId="117" xr:uid="{00000000-0005-0000-0000-000079000000}"/>
    <cellStyle name="Normalny 5" xfId="118" xr:uid="{00000000-0005-0000-0000-00007A000000}"/>
    <cellStyle name="Normalny 5 2" xfId="119" xr:uid="{00000000-0005-0000-0000-00007B000000}"/>
    <cellStyle name="Normalny 5 3" xfId="120" xr:uid="{00000000-0005-0000-0000-00007C000000}"/>
    <cellStyle name="Normalny 5 4" xfId="121" xr:uid="{00000000-0005-0000-0000-00007D000000}"/>
    <cellStyle name="Normalny 6" xfId="122" xr:uid="{00000000-0005-0000-0000-00007E000000}"/>
    <cellStyle name="Normalny 6 2" xfId="123" xr:uid="{00000000-0005-0000-0000-00007F000000}"/>
    <cellStyle name="Normalny 6 3" xfId="124" xr:uid="{00000000-0005-0000-0000-000080000000}"/>
    <cellStyle name="Normalny 7" xfId="125" xr:uid="{00000000-0005-0000-0000-000081000000}"/>
    <cellStyle name="Normalny 7 2" xfId="126" xr:uid="{00000000-0005-0000-0000-000082000000}"/>
    <cellStyle name="Normalny 7 3" xfId="127" xr:uid="{00000000-0005-0000-0000-000083000000}"/>
    <cellStyle name="Normalny 8" xfId="128" xr:uid="{00000000-0005-0000-0000-000084000000}"/>
    <cellStyle name="Normalny 8 2" xfId="129" xr:uid="{00000000-0005-0000-0000-000085000000}"/>
    <cellStyle name="Normalny 8 3" xfId="130" xr:uid="{00000000-0005-0000-0000-000086000000}"/>
    <cellStyle name="Normalny 9" xfId="131" xr:uid="{00000000-0005-0000-0000-000087000000}"/>
    <cellStyle name="Note 17" xfId="132" xr:uid="{00000000-0005-0000-0000-000088000000}"/>
    <cellStyle name="Obliczenia 2" xfId="133" xr:uid="{00000000-0005-0000-0000-000089000000}"/>
    <cellStyle name="Procentowy 2" xfId="134" xr:uid="{00000000-0005-0000-0000-00008A000000}"/>
    <cellStyle name="Procentowy 2 2" xfId="135" xr:uid="{00000000-0005-0000-0000-00008B000000}"/>
    <cellStyle name="Procentowy 2 2 2" xfId="136" xr:uid="{00000000-0005-0000-0000-00008C000000}"/>
    <cellStyle name="Procentowy 2 2 3" xfId="137" xr:uid="{00000000-0005-0000-0000-00008D000000}"/>
    <cellStyle name="Procentowy 2 2 4" xfId="138" xr:uid="{00000000-0005-0000-0000-00008E000000}"/>
    <cellStyle name="Procentowy 2 3" xfId="139" xr:uid="{00000000-0005-0000-0000-00008F000000}"/>
    <cellStyle name="Procentowy 2 3 2" xfId="140" xr:uid="{00000000-0005-0000-0000-000090000000}"/>
    <cellStyle name="Procentowy 2 3 3" xfId="141" xr:uid="{00000000-0005-0000-0000-000091000000}"/>
    <cellStyle name="Procentowy 2 4" xfId="142" xr:uid="{00000000-0005-0000-0000-000092000000}"/>
    <cellStyle name="Procentowy 2 4 2" xfId="143" xr:uid="{00000000-0005-0000-0000-000093000000}"/>
    <cellStyle name="Procentowy 2 5" xfId="144" xr:uid="{00000000-0005-0000-0000-000094000000}"/>
    <cellStyle name="Procentowy 2 6" xfId="145" xr:uid="{00000000-0005-0000-0000-000095000000}"/>
    <cellStyle name="Procentowy 2 7" xfId="146" xr:uid="{00000000-0005-0000-0000-000096000000}"/>
    <cellStyle name="Procentowy 3" xfId="147" xr:uid="{00000000-0005-0000-0000-000097000000}"/>
    <cellStyle name="Procentowy 3 2" xfId="148" xr:uid="{00000000-0005-0000-0000-000098000000}"/>
    <cellStyle name="Procentowy 3 2 2" xfId="149" xr:uid="{00000000-0005-0000-0000-000099000000}"/>
    <cellStyle name="Procentowy 3 2 2 2" xfId="150" xr:uid="{00000000-0005-0000-0000-00009A000000}"/>
    <cellStyle name="Procentowy 3 2 3" xfId="151" xr:uid="{00000000-0005-0000-0000-00009B000000}"/>
    <cellStyle name="Procentowy 3 2 4" xfId="152" xr:uid="{00000000-0005-0000-0000-00009C000000}"/>
    <cellStyle name="Procentowy 3 2 5" xfId="153" xr:uid="{00000000-0005-0000-0000-00009D000000}"/>
    <cellStyle name="Procentowy 3 3" xfId="154" xr:uid="{00000000-0005-0000-0000-00009E000000}"/>
    <cellStyle name="Procentowy 3 3 2" xfId="155" xr:uid="{00000000-0005-0000-0000-00009F000000}"/>
    <cellStyle name="Procentowy 3 3 3" xfId="156" xr:uid="{00000000-0005-0000-0000-0000A0000000}"/>
    <cellStyle name="Procentowy 3 3 4" xfId="157" xr:uid="{00000000-0005-0000-0000-0000A1000000}"/>
    <cellStyle name="Procentowy 3 4" xfId="158" xr:uid="{00000000-0005-0000-0000-0000A2000000}"/>
    <cellStyle name="Procentowy 3 5" xfId="159" xr:uid="{00000000-0005-0000-0000-0000A3000000}"/>
    <cellStyle name="Procentowy 3 6" xfId="160" xr:uid="{00000000-0005-0000-0000-0000A4000000}"/>
    <cellStyle name="Procentowy 4" xfId="161" xr:uid="{00000000-0005-0000-0000-0000A5000000}"/>
    <cellStyle name="Procentowy 5" xfId="162" xr:uid="{00000000-0005-0000-0000-0000A6000000}"/>
    <cellStyle name="Procentowy 5 2" xfId="163" xr:uid="{00000000-0005-0000-0000-0000A7000000}"/>
    <cellStyle name="Procentowy 5 3" xfId="164" xr:uid="{00000000-0005-0000-0000-0000A8000000}"/>
    <cellStyle name="Procentowy 6" xfId="165" xr:uid="{00000000-0005-0000-0000-0000A9000000}"/>
    <cellStyle name="Procentowy 6 2" xfId="166" xr:uid="{00000000-0005-0000-0000-0000AA000000}"/>
    <cellStyle name="Procentowy 7" xfId="167" xr:uid="{00000000-0005-0000-0000-0000AB000000}"/>
    <cellStyle name="Status 18" xfId="168" xr:uid="{00000000-0005-0000-0000-0000AC000000}"/>
    <cellStyle name="Styl 1" xfId="169" xr:uid="{00000000-0005-0000-0000-0000AD000000}"/>
    <cellStyle name="Suma 2" xfId="170" xr:uid="{00000000-0005-0000-0000-0000AE000000}"/>
    <cellStyle name="Tekst objaśnienia 2" xfId="171" xr:uid="{00000000-0005-0000-0000-0000AF000000}"/>
    <cellStyle name="Tekst objaśnienia 2 2" xfId="172" xr:uid="{00000000-0005-0000-0000-0000B0000000}"/>
    <cellStyle name="Tekst objaśnienia 2 3" xfId="173" xr:uid="{00000000-0005-0000-0000-0000B1000000}"/>
    <cellStyle name="Tekst objaśnienia 2 4" xfId="174" xr:uid="{00000000-0005-0000-0000-0000B2000000}"/>
    <cellStyle name="Tekst objaśnienia 3" xfId="175" xr:uid="{00000000-0005-0000-0000-0000B3000000}"/>
    <cellStyle name="Tekst objaśnienia 4" xfId="176" xr:uid="{00000000-0005-0000-0000-0000B4000000}"/>
    <cellStyle name="Tekst ostrzeżenia 2" xfId="177" xr:uid="{00000000-0005-0000-0000-0000B5000000}"/>
    <cellStyle name="Text 19" xfId="178" xr:uid="{00000000-0005-0000-0000-0000B6000000}"/>
    <cellStyle name="Tytuł 2" xfId="179" xr:uid="{00000000-0005-0000-0000-0000B7000000}"/>
    <cellStyle name="Uwaga 2" xfId="180" xr:uid="{00000000-0005-0000-0000-0000B8000000}"/>
    <cellStyle name="Walutowy" xfId="1" builtinId="4"/>
    <cellStyle name="Walutowy 2" xfId="181" xr:uid="{00000000-0005-0000-0000-0000B9000000}"/>
    <cellStyle name="Walutowy 2 2" xfId="182" xr:uid="{00000000-0005-0000-0000-0000BA000000}"/>
    <cellStyle name="Walutowy 2 2 2" xfId="183" xr:uid="{00000000-0005-0000-0000-0000BB000000}"/>
    <cellStyle name="Walutowy 2 2 2 2" xfId="184" xr:uid="{00000000-0005-0000-0000-0000BC000000}"/>
    <cellStyle name="Walutowy 2 2 2 2 2" xfId="185" xr:uid="{00000000-0005-0000-0000-0000BD000000}"/>
    <cellStyle name="Walutowy 2 2 2 3" xfId="186" xr:uid="{00000000-0005-0000-0000-0000BE000000}"/>
    <cellStyle name="Walutowy 2 2 2 4" xfId="187" xr:uid="{00000000-0005-0000-0000-0000BF000000}"/>
    <cellStyle name="Walutowy 2 2 2 5" xfId="188" xr:uid="{00000000-0005-0000-0000-0000C0000000}"/>
    <cellStyle name="Walutowy 2 2 2 6" xfId="189" xr:uid="{00000000-0005-0000-0000-0000C1000000}"/>
    <cellStyle name="Walutowy 2 2 2 7" xfId="190" xr:uid="{00000000-0005-0000-0000-0000C2000000}"/>
    <cellStyle name="Walutowy 2 2 2 8" xfId="191" xr:uid="{00000000-0005-0000-0000-0000C3000000}"/>
    <cellStyle name="Walutowy 2 2 3" xfId="192" xr:uid="{00000000-0005-0000-0000-0000C4000000}"/>
    <cellStyle name="Walutowy 2 2 4" xfId="193" xr:uid="{00000000-0005-0000-0000-0000C5000000}"/>
    <cellStyle name="Walutowy 2 2 5" xfId="194" xr:uid="{00000000-0005-0000-0000-0000C6000000}"/>
    <cellStyle name="Walutowy 2 2 6" xfId="195" xr:uid="{00000000-0005-0000-0000-0000C7000000}"/>
    <cellStyle name="Walutowy 2 3" xfId="196" xr:uid="{00000000-0005-0000-0000-0000C8000000}"/>
    <cellStyle name="Walutowy 2 3 2" xfId="197" xr:uid="{00000000-0005-0000-0000-0000C9000000}"/>
    <cellStyle name="Walutowy 2 3 3" xfId="198" xr:uid="{00000000-0005-0000-0000-0000CA000000}"/>
    <cellStyle name="Walutowy 2 3 4" xfId="199" xr:uid="{00000000-0005-0000-0000-0000CB000000}"/>
    <cellStyle name="Walutowy 2 3 5" xfId="200" xr:uid="{00000000-0005-0000-0000-0000CC000000}"/>
    <cellStyle name="Walutowy 2 4" xfId="201" xr:uid="{00000000-0005-0000-0000-0000CD000000}"/>
    <cellStyle name="Walutowy 2 4 2" xfId="202" xr:uid="{00000000-0005-0000-0000-0000CE000000}"/>
    <cellStyle name="Walutowy 2 4 2 2" xfId="203" xr:uid="{00000000-0005-0000-0000-0000CF000000}"/>
    <cellStyle name="Walutowy 2 4 3" xfId="204" xr:uid="{00000000-0005-0000-0000-0000D0000000}"/>
    <cellStyle name="Walutowy 2 4 4" xfId="205" xr:uid="{00000000-0005-0000-0000-0000D1000000}"/>
    <cellStyle name="Walutowy 2 4 5" xfId="206" xr:uid="{00000000-0005-0000-0000-0000D2000000}"/>
    <cellStyle name="Walutowy 2 4 6" xfId="207" xr:uid="{00000000-0005-0000-0000-0000D3000000}"/>
    <cellStyle name="Walutowy 2 4 7" xfId="208" xr:uid="{00000000-0005-0000-0000-0000D4000000}"/>
    <cellStyle name="Walutowy 2 5" xfId="209" xr:uid="{00000000-0005-0000-0000-0000D5000000}"/>
    <cellStyle name="Walutowy 2 5 2" xfId="210" xr:uid="{00000000-0005-0000-0000-0000D6000000}"/>
    <cellStyle name="Walutowy 2 5 2 2" xfId="211" xr:uid="{00000000-0005-0000-0000-0000D7000000}"/>
    <cellStyle name="Walutowy 2 5 3" xfId="212" xr:uid="{00000000-0005-0000-0000-0000D8000000}"/>
    <cellStyle name="Walutowy 2 5 4" xfId="213" xr:uid="{00000000-0005-0000-0000-0000D9000000}"/>
    <cellStyle name="Walutowy 2 6" xfId="214" xr:uid="{00000000-0005-0000-0000-0000DA000000}"/>
    <cellStyle name="Walutowy 2 6 2" xfId="215" xr:uid="{00000000-0005-0000-0000-0000DB000000}"/>
    <cellStyle name="Walutowy 2 6 3" xfId="216" xr:uid="{00000000-0005-0000-0000-0000DC000000}"/>
    <cellStyle name="Walutowy 2 6 4" xfId="217" xr:uid="{00000000-0005-0000-0000-0000DD000000}"/>
    <cellStyle name="Walutowy 2 7" xfId="218" xr:uid="{00000000-0005-0000-0000-0000DE000000}"/>
    <cellStyle name="Walutowy 2 7 2" xfId="219" xr:uid="{00000000-0005-0000-0000-0000DF000000}"/>
    <cellStyle name="Walutowy 2 8" xfId="220" xr:uid="{00000000-0005-0000-0000-0000E0000000}"/>
    <cellStyle name="Walutowy 3" xfId="221" xr:uid="{00000000-0005-0000-0000-0000E1000000}"/>
    <cellStyle name="Walutowy 3 2" xfId="222" xr:uid="{00000000-0005-0000-0000-0000E2000000}"/>
    <cellStyle name="Walutowy 3 2 2" xfId="223" xr:uid="{00000000-0005-0000-0000-0000E3000000}"/>
    <cellStyle name="Walutowy 3 2 3" xfId="224" xr:uid="{00000000-0005-0000-0000-0000E4000000}"/>
    <cellStyle name="Walutowy 3 2 4" xfId="225" xr:uid="{00000000-0005-0000-0000-0000E5000000}"/>
    <cellStyle name="Walutowy 3 2 5" xfId="226" xr:uid="{00000000-0005-0000-0000-0000E6000000}"/>
    <cellStyle name="Walutowy 3 3" xfId="227" xr:uid="{00000000-0005-0000-0000-0000E7000000}"/>
    <cellStyle name="Walutowy 3 3 2" xfId="228" xr:uid="{00000000-0005-0000-0000-0000E8000000}"/>
    <cellStyle name="Walutowy 3 3 2 2" xfId="229" xr:uid="{00000000-0005-0000-0000-0000E9000000}"/>
    <cellStyle name="Walutowy 3 3 2 3" xfId="230" xr:uid="{00000000-0005-0000-0000-0000EA000000}"/>
    <cellStyle name="Walutowy 3 3 3" xfId="231" xr:uid="{00000000-0005-0000-0000-0000EB000000}"/>
    <cellStyle name="Walutowy 3 3 4" xfId="232" xr:uid="{00000000-0005-0000-0000-0000EC000000}"/>
    <cellStyle name="Walutowy 3 3 5" xfId="233" xr:uid="{00000000-0005-0000-0000-0000ED000000}"/>
    <cellStyle name="Walutowy 3 3 6" xfId="234" xr:uid="{00000000-0005-0000-0000-0000EE000000}"/>
    <cellStyle name="Walutowy 3 3 7" xfId="235" xr:uid="{00000000-0005-0000-0000-0000EF000000}"/>
    <cellStyle name="Walutowy 3 4" xfId="236" xr:uid="{00000000-0005-0000-0000-0000F0000000}"/>
    <cellStyle name="Walutowy 3 4 2" xfId="237" xr:uid="{00000000-0005-0000-0000-0000F1000000}"/>
    <cellStyle name="Walutowy 3 4 3" xfId="238" xr:uid="{00000000-0005-0000-0000-0000F2000000}"/>
    <cellStyle name="Walutowy 3 4 4" xfId="239" xr:uid="{00000000-0005-0000-0000-0000F3000000}"/>
    <cellStyle name="Walutowy 3 5" xfId="240" xr:uid="{00000000-0005-0000-0000-0000F4000000}"/>
    <cellStyle name="Walutowy 3 6" xfId="241" xr:uid="{00000000-0005-0000-0000-0000F5000000}"/>
    <cellStyle name="Walutowy 3 7" xfId="242" xr:uid="{00000000-0005-0000-0000-0000F6000000}"/>
    <cellStyle name="Walutowy 4" xfId="243" xr:uid="{00000000-0005-0000-0000-0000F7000000}"/>
    <cellStyle name="Walutowy 5" xfId="244" xr:uid="{00000000-0005-0000-0000-0000F8000000}"/>
    <cellStyle name="Walutowy 5 2" xfId="245" xr:uid="{00000000-0005-0000-0000-0000F9000000}"/>
    <cellStyle name="Walutowy 5 3" xfId="246" xr:uid="{00000000-0005-0000-0000-0000FA000000}"/>
    <cellStyle name="Walutowy 6" xfId="247" xr:uid="{00000000-0005-0000-0000-0000FB000000}"/>
    <cellStyle name="Walutowy 6 2" xfId="248" xr:uid="{00000000-0005-0000-0000-0000FC000000}"/>
    <cellStyle name="Walutowy 6 3" xfId="249" xr:uid="{00000000-0005-0000-0000-0000FD000000}"/>
    <cellStyle name="Walutowy 7" xfId="250" xr:uid="{00000000-0005-0000-0000-0000FE000000}"/>
    <cellStyle name="Walutowy 8" xfId="251" xr:uid="{00000000-0005-0000-0000-0000FF000000}"/>
    <cellStyle name="Walutowy 9" xfId="252" xr:uid="{00000000-0005-0000-0000-000000010000}"/>
    <cellStyle name="Warning 20" xfId="253" xr:uid="{00000000-0005-0000-0000-000001010000}"/>
    <cellStyle name="Wartość tabeli przestawnej" xfId="254" xr:uid="{00000000-0005-0000-0000-000002010000}"/>
    <cellStyle name="Złe 2" xfId="255" xr:uid="{00000000-0005-0000-0000-000003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DEE6EF"/>
      <rgbColor rgb="FFCC0000"/>
      <rgbColor rgb="FF008000"/>
      <rgbColor rgb="FF000080"/>
      <rgbColor rgb="FF996600"/>
      <rgbColor rgb="FF800080"/>
      <rgbColor rgb="FF008080"/>
      <rgbColor rgb="FFC0C0C0"/>
      <rgbColor rgb="FF808080"/>
      <rgbColor rgb="FFDDDDDD"/>
      <rgbColor rgb="FFC9211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DDE8CB"/>
      <rgbColor rgb="FF00FFFF"/>
      <rgbColor rgb="FF800080"/>
      <rgbColor rgb="FF800000"/>
      <rgbColor rgb="FF008080"/>
      <rgbColor rgb="FF0000FF"/>
      <rgbColor rgb="FFDAE3F3"/>
      <rgbColor rgb="FFDEEBF7"/>
      <rgbColor rgb="FFCCFFCC"/>
      <rgbColor rgb="FFFFFF99"/>
      <rgbColor rgb="FF99CCFF"/>
      <rgbColor rgb="FFFF99CC"/>
      <rgbColor rgb="FFCC99FF"/>
      <rgbColor rgb="FFFFCC99"/>
      <rgbColor rgb="FFFFCCCC"/>
      <rgbColor rgb="FF33CCCC"/>
      <rgbColor rgb="FFE2F0D9"/>
      <rgbColor rgb="FFFFCC00"/>
      <rgbColor rgb="FFFF9900"/>
      <rgbColor rgb="FFFF6600"/>
      <rgbColor rgb="FF7F7F7F"/>
      <rgbColor rgb="FF969696"/>
      <rgbColor rgb="FF003366"/>
      <rgbColor rgb="FF339966"/>
      <rgbColor rgb="FF006600"/>
      <rgbColor rgb="FF333300"/>
      <rgbColor rgb="FF993300"/>
      <rgbColor rgb="FFFF4000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36575-14A1-443A-9891-F026C6184C80}">
  <dimension ref="A6:BG53"/>
  <sheetViews>
    <sheetView tabSelected="1" topLeftCell="A22" zoomScaleNormal="100" workbookViewId="0">
      <selection activeCell="K19" sqref="K19"/>
    </sheetView>
  </sheetViews>
  <sheetFormatPr defaultColWidth="9.140625" defaultRowHeight="12"/>
  <cols>
    <col min="1" max="1" width="4.7109375" style="2" customWidth="1"/>
    <col min="2" max="2" width="18.7109375" style="23" customWidth="1"/>
    <col min="3" max="5" width="12.7109375" style="3" customWidth="1"/>
    <col min="6" max="8" width="9.7109375" style="2" customWidth="1"/>
    <col min="9" max="9" width="20.7109375" style="2" customWidth="1"/>
    <col min="10" max="10" width="10.7109375" style="2" customWidth="1"/>
    <col min="11" max="11" width="9.7109375" style="2" customWidth="1"/>
    <col min="12" max="12" width="9.7109375" style="3" customWidth="1"/>
    <col min="13" max="13" width="6.7109375" style="2" customWidth="1"/>
    <col min="14" max="14" width="9.7109375" style="3" customWidth="1"/>
    <col min="15" max="15" width="13.7109375" style="2" customWidth="1"/>
    <col min="16" max="17" width="13.7109375" style="3" customWidth="1"/>
    <col min="18" max="16384" width="9.140625" style="3"/>
  </cols>
  <sheetData>
    <row r="6" spans="1:59" ht="39.950000000000003" customHeight="1">
      <c r="B6" s="34" t="s">
        <v>43</v>
      </c>
    </row>
    <row r="7" spans="1:59" ht="81.75" customHeight="1">
      <c r="A7" s="4" t="s">
        <v>0</v>
      </c>
      <c r="B7" s="5" t="s">
        <v>1</v>
      </c>
      <c r="C7" s="6" t="s">
        <v>2</v>
      </c>
      <c r="D7" s="4" t="s">
        <v>3</v>
      </c>
      <c r="E7" s="4" t="s">
        <v>4</v>
      </c>
      <c r="F7" s="4" t="s">
        <v>5</v>
      </c>
      <c r="G7" s="7" t="s">
        <v>6</v>
      </c>
      <c r="H7" s="7" t="s">
        <v>7</v>
      </c>
      <c r="I7" s="8" t="s">
        <v>8</v>
      </c>
      <c r="J7" s="8" t="s">
        <v>9</v>
      </c>
      <c r="K7" s="7" t="s">
        <v>44</v>
      </c>
      <c r="L7" s="37" t="s">
        <v>10</v>
      </c>
      <c r="M7" s="38" t="s">
        <v>11</v>
      </c>
      <c r="N7" s="9" t="s">
        <v>45</v>
      </c>
      <c r="O7" s="9" t="s">
        <v>46</v>
      </c>
      <c r="P7" s="9" t="s">
        <v>47</v>
      </c>
      <c r="Q7" s="10" t="s">
        <v>12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</row>
    <row r="8" spans="1:59" ht="15" customHeight="1">
      <c r="A8" s="12" t="s">
        <v>13</v>
      </c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39" t="s">
        <v>21</v>
      </c>
      <c r="J8" s="39" t="s">
        <v>22</v>
      </c>
      <c r="K8" s="12" t="s">
        <v>23</v>
      </c>
      <c r="L8" s="39" t="s">
        <v>24</v>
      </c>
      <c r="M8" s="39" t="s">
        <v>25</v>
      </c>
      <c r="N8" s="12" t="s">
        <v>26</v>
      </c>
      <c r="O8" s="12" t="s">
        <v>27</v>
      </c>
      <c r="P8" s="12" t="s">
        <v>28</v>
      </c>
      <c r="Q8" s="39" t="s">
        <v>29</v>
      </c>
    </row>
    <row r="9" spans="1:59" ht="69.95" customHeight="1">
      <c r="A9" s="12" t="s">
        <v>13</v>
      </c>
      <c r="B9" s="13" t="s">
        <v>32</v>
      </c>
      <c r="C9" s="12" t="s">
        <v>33</v>
      </c>
      <c r="D9" s="12" t="s">
        <v>34</v>
      </c>
      <c r="E9" s="12" t="s">
        <v>35</v>
      </c>
      <c r="F9" s="12">
        <v>10</v>
      </c>
      <c r="G9" s="1">
        <v>10</v>
      </c>
      <c r="H9" s="14">
        <v>100</v>
      </c>
      <c r="I9" s="15"/>
      <c r="J9" s="15"/>
      <c r="K9" s="16" t="e">
        <f>H9/J9</f>
        <v>#DIV/0!</v>
      </c>
      <c r="L9" s="35"/>
      <c r="M9" s="36"/>
      <c r="N9" s="17">
        <f>ROUND(L9*1.08,2)</f>
        <v>0</v>
      </c>
      <c r="O9" s="29" t="e">
        <f>K9*L9</f>
        <v>#DIV/0!</v>
      </c>
      <c r="P9" s="12" t="e">
        <f>K9*N9</f>
        <v>#DIV/0!</v>
      </c>
      <c r="Q9" s="18"/>
    </row>
    <row r="10" spans="1:59" ht="69.95" customHeight="1">
      <c r="A10" s="12" t="s">
        <v>14</v>
      </c>
      <c r="B10" s="13" t="s">
        <v>36</v>
      </c>
      <c r="C10" s="12" t="s">
        <v>33</v>
      </c>
      <c r="D10" s="12" t="s">
        <v>34</v>
      </c>
      <c r="E10" s="12" t="s">
        <v>37</v>
      </c>
      <c r="F10" s="14">
        <v>10</v>
      </c>
      <c r="G10" s="1">
        <v>1200</v>
      </c>
      <c r="H10" s="14">
        <v>12000</v>
      </c>
      <c r="I10" s="15"/>
      <c r="J10" s="19"/>
      <c r="K10" s="16" t="e">
        <f>H10/J10</f>
        <v>#DIV/0!</v>
      </c>
      <c r="L10" s="40"/>
      <c r="M10" s="41"/>
      <c r="N10" s="17">
        <f>ROUND(L10*1.08,2)</f>
        <v>0</v>
      </c>
      <c r="O10" s="29" t="e">
        <f t="shared" ref="O10" si="0">K10*L10</f>
        <v>#DIV/0!</v>
      </c>
      <c r="P10" s="12" t="e">
        <f t="shared" ref="P10" si="1">K10*N10</f>
        <v>#DIV/0!</v>
      </c>
      <c r="Q10" s="20"/>
    </row>
    <row r="11" spans="1:59" ht="30" customHeight="1">
      <c r="A11" s="22"/>
      <c r="C11" s="22"/>
      <c r="E11" s="22"/>
      <c r="N11" s="42"/>
      <c r="O11" s="43" t="e">
        <f>SUM(O9:O10)</f>
        <v>#DIV/0!</v>
      </c>
      <c r="P11" s="44" t="e">
        <f>SUM(P9:P10)</f>
        <v>#DIV/0!</v>
      </c>
      <c r="Q11" s="30"/>
    </row>
    <row r="12" spans="1:59">
      <c r="P12" s="33"/>
    </row>
    <row r="13" spans="1:59">
      <c r="P13" s="33"/>
    </row>
    <row r="14" spans="1:59" ht="20.100000000000001" customHeight="1">
      <c r="A14" s="24"/>
      <c r="B14" s="25" t="s">
        <v>30</v>
      </c>
      <c r="C14" s="24"/>
      <c r="D14" s="24"/>
      <c r="E14" s="26"/>
      <c r="F14" s="24"/>
      <c r="G14" s="24"/>
      <c r="H14" s="24"/>
      <c r="I14" s="24"/>
      <c r="J14" s="24"/>
      <c r="K14" s="24"/>
      <c r="L14" s="26"/>
      <c r="M14" s="24"/>
      <c r="N14" s="26"/>
      <c r="O14" s="27"/>
      <c r="P14" s="32"/>
      <c r="Q14" s="28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</row>
    <row r="15" spans="1:59" ht="20.100000000000001" customHeight="1">
      <c r="A15" s="24" t="s">
        <v>13</v>
      </c>
      <c r="B15" s="45" t="s">
        <v>31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</row>
    <row r="16" spans="1:59" ht="20.100000000000001" customHeight="1">
      <c r="A16" s="2" t="s">
        <v>14</v>
      </c>
      <c r="B16" s="46" t="s">
        <v>48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43" spans="1:59" ht="39.950000000000003" customHeight="1">
      <c r="B43" s="34" t="s">
        <v>49</v>
      </c>
    </row>
    <row r="44" spans="1:59" ht="81.75" customHeight="1">
      <c r="A44" s="4" t="s">
        <v>0</v>
      </c>
      <c r="B44" s="5" t="s">
        <v>1</v>
      </c>
      <c r="C44" s="6" t="s">
        <v>2</v>
      </c>
      <c r="D44" s="4" t="s">
        <v>3</v>
      </c>
      <c r="E44" s="4" t="s">
        <v>4</v>
      </c>
      <c r="F44" s="4" t="s">
        <v>5</v>
      </c>
      <c r="G44" s="7" t="s">
        <v>6</v>
      </c>
      <c r="H44" s="7" t="s">
        <v>7</v>
      </c>
      <c r="I44" s="8" t="s">
        <v>8</v>
      </c>
      <c r="J44" s="8" t="s">
        <v>9</v>
      </c>
      <c r="K44" s="7" t="s">
        <v>44</v>
      </c>
      <c r="L44" s="37" t="s">
        <v>10</v>
      </c>
      <c r="M44" s="38" t="s">
        <v>11</v>
      </c>
      <c r="N44" s="9" t="s">
        <v>45</v>
      </c>
      <c r="O44" s="9" t="s">
        <v>46</v>
      </c>
      <c r="P44" s="9" t="s">
        <v>47</v>
      </c>
      <c r="Q44" s="10" t="s">
        <v>12</v>
      </c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</row>
    <row r="45" spans="1:59" ht="15" customHeight="1">
      <c r="A45" s="12" t="s">
        <v>13</v>
      </c>
      <c r="B45" s="12" t="s">
        <v>14</v>
      </c>
      <c r="C45" s="12" t="s">
        <v>15</v>
      </c>
      <c r="D45" s="12" t="s">
        <v>16</v>
      </c>
      <c r="E45" s="12" t="s">
        <v>17</v>
      </c>
      <c r="F45" s="12" t="s">
        <v>18</v>
      </c>
      <c r="G45" s="12" t="s">
        <v>19</v>
      </c>
      <c r="H45" s="12" t="s">
        <v>20</v>
      </c>
      <c r="I45" s="39" t="s">
        <v>21</v>
      </c>
      <c r="J45" s="39" t="s">
        <v>22</v>
      </c>
      <c r="K45" s="12" t="s">
        <v>23</v>
      </c>
      <c r="L45" s="39" t="s">
        <v>24</v>
      </c>
      <c r="M45" s="39" t="s">
        <v>25</v>
      </c>
      <c r="N45" s="12" t="s">
        <v>26</v>
      </c>
      <c r="O45" s="12" t="s">
        <v>27</v>
      </c>
      <c r="P45" s="12" t="s">
        <v>28</v>
      </c>
      <c r="Q45" s="39" t="s">
        <v>29</v>
      </c>
    </row>
    <row r="46" spans="1:59" ht="69.95" customHeight="1">
      <c r="A46" s="12" t="s">
        <v>13</v>
      </c>
      <c r="B46" s="13" t="s">
        <v>38</v>
      </c>
      <c r="C46" s="12" t="s">
        <v>33</v>
      </c>
      <c r="D46" s="12" t="s">
        <v>39</v>
      </c>
      <c r="E46" s="12" t="s">
        <v>40</v>
      </c>
      <c r="F46" s="14">
        <v>20</v>
      </c>
      <c r="G46" s="1">
        <v>120</v>
      </c>
      <c r="H46" s="14">
        <v>2400</v>
      </c>
      <c r="I46" s="15"/>
      <c r="J46" s="19"/>
      <c r="K46" s="16" t="e">
        <f>H46/J46</f>
        <v>#DIV/0!</v>
      </c>
      <c r="L46" s="40"/>
      <c r="M46" s="41"/>
      <c r="N46" s="17">
        <f>ROUND(L46*1.08,2)</f>
        <v>0</v>
      </c>
      <c r="O46" s="29" t="e">
        <f t="shared" ref="O46:O47" si="2">K46*L46</f>
        <v>#DIV/0!</v>
      </c>
      <c r="P46" s="12" t="e">
        <f t="shared" ref="P46:P47" si="3">K46*N46</f>
        <v>#DIV/0!</v>
      </c>
      <c r="Q46" s="20"/>
    </row>
    <row r="47" spans="1:59" ht="69.95" customHeight="1">
      <c r="A47" s="12" t="s">
        <v>14</v>
      </c>
      <c r="B47" s="13" t="s">
        <v>38</v>
      </c>
      <c r="C47" s="12" t="s">
        <v>33</v>
      </c>
      <c r="D47" s="21" t="s">
        <v>41</v>
      </c>
      <c r="E47" s="12" t="s">
        <v>42</v>
      </c>
      <c r="F47" s="14">
        <v>20</v>
      </c>
      <c r="G47" s="1">
        <v>10</v>
      </c>
      <c r="H47" s="14">
        <v>200</v>
      </c>
      <c r="I47" s="15"/>
      <c r="J47" s="19"/>
      <c r="K47" s="16" t="e">
        <f>H47/J47</f>
        <v>#DIV/0!</v>
      </c>
      <c r="L47" s="40"/>
      <c r="M47" s="41"/>
      <c r="N47" s="17">
        <f>ROUND(L47*1.08,2)</f>
        <v>0</v>
      </c>
      <c r="O47" s="29" t="e">
        <f t="shared" si="2"/>
        <v>#DIV/0!</v>
      </c>
      <c r="P47" s="12" t="e">
        <f t="shared" si="3"/>
        <v>#DIV/0!</v>
      </c>
      <c r="Q47" s="20"/>
    </row>
    <row r="48" spans="1:59" ht="30" customHeight="1">
      <c r="A48" s="22"/>
      <c r="C48" s="22"/>
      <c r="E48" s="22"/>
      <c r="N48" s="42"/>
      <c r="O48" s="43" t="e">
        <f>SUM(O46:O47)</f>
        <v>#DIV/0!</v>
      </c>
      <c r="P48" s="44" t="e">
        <f>SUM(P46:P47)</f>
        <v>#DIV/0!</v>
      </c>
      <c r="Q48" s="30"/>
    </row>
    <row r="49" spans="1:59">
      <c r="P49" s="33"/>
    </row>
    <row r="50" spans="1:59">
      <c r="P50" s="33"/>
    </row>
    <row r="51" spans="1:59" ht="20.100000000000001" customHeight="1">
      <c r="A51" s="24"/>
      <c r="B51" s="25" t="s">
        <v>30</v>
      </c>
      <c r="C51" s="24"/>
      <c r="D51" s="24"/>
      <c r="E51" s="26"/>
      <c r="F51" s="24"/>
      <c r="G51" s="24"/>
      <c r="H51" s="24"/>
      <c r="I51" s="24"/>
      <c r="J51" s="24"/>
      <c r="K51" s="24"/>
      <c r="L51" s="26"/>
      <c r="M51" s="24"/>
      <c r="N51" s="26"/>
      <c r="O51" s="27"/>
      <c r="P51" s="32"/>
      <c r="Q51" s="28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</row>
    <row r="52" spans="1:59" ht="20.100000000000001" customHeight="1">
      <c r="A52" s="24" t="s">
        <v>13</v>
      </c>
      <c r="B52" s="45" t="s">
        <v>31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</row>
    <row r="53" spans="1:59" ht="20.100000000000001" customHeight="1">
      <c r="A53" s="2" t="s">
        <v>14</v>
      </c>
      <c r="B53" s="46" t="s">
        <v>48</v>
      </c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</row>
  </sheetData>
  <mergeCells count="4">
    <mergeCell ref="B52:Q52"/>
    <mergeCell ref="B53:Q53"/>
    <mergeCell ref="B15:Q15"/>
    <mergeCell ref="B16:Q16"/>
  </mergeCells>
  <phoneticPr fontId="43" type="noConversion"/>
  <printOptions horizontalCentered="1"/>
  <pageMargins left="0.11811023622047245" right="0.11811023622047245" top="0.55118110236220474" bottom="0.74803149606299213" header="0.19685039370078741" footer="0.19685039370078741"/>
  <pageSetup paperSize="9" scale="70" firstPageNumber="0" orientation="landscape" r:id="rId1"/>
  <headerFooter>
    <oddHeader>&amp;L&amp;9Szp.12/5/2026&amp;C&amp;9Formularz asortymentowo-cenowy&amp;R&amp;9Załącznik nr 2 do SWZ</oddHeader>
    <oddFooter>&amp;C&amp;9Strona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Piechnik</dc:creator>
  <dc:description/>
  <cp:lastModifiedBy>Anna Piechnik</cp:lastModifiedBy>
  <cp:revision>91</cp:revision>
  <cp:lastPrinted>2026-01-21T08:39:20Z</cp:lastPrinted>
  <dcterms:created xsi:type="dcterms:W3CDTF">2018-06-05T11:06:22Z</dcterms:created>
  <dcterms:modified xsi:type="dcterms:W3CDTF">2026-01-21T08:39:21Z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